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31560" windowHeight="15740" activeTab="0"/>
  </bookViews>
  <sheets>
    <sheet name="juli" sheetId="1" r:id="rId1"/>
    <sheet name="augustus" sheetId="2" r:id="rId2"/>
    <sheet name="september" sheetId="3" r:id="rId3"/>
    <sheet name="adressenlijst" sheetId="4" r:id="rId4"/>
  </sheets>
  <definedNames/>
  <calcPr fullCalcOnLoad="1"/>
</workbook>
</file>

<file path=xl/sharedStrings.xml><?xml version="1.0" encoding="utf-8"?>
<sst xmlns="http://schemas.openxmlformats.org/spreadsheetml/2006/main" count="338" uniqueCount="76">
  <si>
    <t>9H00 - 22H00: zie lijst hieronder</t>
  </si>
  <si>
    <t>NA 22H00: BEL DE POLITIE:</t>
  </si>
  <si>
    <t>APRES 22H00: APPELEZ LA POLICE:</t>
  </si>
  <si>
    <t>donderdag</t>
  </si>
  <si>
    <t>vrijdag</t>
  </si>
  <si>
    <t>zaterdag</t>
  </si>
  <si>
    <t>zondag</t>
  </si>
  <si>
    <t>maandag</t>
  </si>
  <si>
    <t>dinsdag</t>
  </si>
  <si>
    <t>woensdag</t>
  </si>
  <si>
    <t>Heist</t>
  </si>
  <si>
    <t>Knokke</t>
  </si>
  <si>
    <t>Francois</t>
  </si>
  <si>
    <t>Lefever</t>
  </si>
  <si>
    <t>Cnops</t>
  </si>
  <si>
    <t>Cosaert</t>
  </si>
  <si>
    <t>Lippens</t>
  </si>
  <si>
    <t>Slabbinck</t>
  </si>
  <si>
    <t>Van Bever</t>
  </si>
  <si>
    <t>Ongena</t>
  </si>
  <si>
    <t>De Marez</t>
  </si>
  <si>
    <t>Vanderhasselt</t>
  </si>
  <si>
    <t>Versyck</t>
  </si>
  <si>
    <t>Vancraeynest</t>
  </si>
  <si>
    <t>Verslype</t>
  </si>
  <si>
    <t>Brackenier</t>
  </si>
  <si>
    <t>Moerman</t>
  </si>
  <si>
    <t>Deraedt</t>
  </si>
  <si>
    <t>Coorevits</t>
  </si>
  <si>
    <t>Mercelis</t>
  </si>
  <si>
    <t>Vandenabeele</t>
  </si>
  <si>
    <t>Desrumaux</t>
  </si>
  <si>
    <t>Graaf Jansdijk 27</t>
  </si>
  <si>
    <t>Dorpsstraat 110</t>
  </si>
  <si>
    <t>Zoutelaan 8</t>
  </si>
  <si>
    <t>Lippenslaan 213</t>
  </si>
  <si>
    <t>Seb. Nachtegaelestraat 12</t>
  </si>
  <si>
    <t>Van Bunnenlaan 29</t>
  </si>
  <si>
    <t>Zeedijk 525</t>
  </si>
  <si>
    <t>Noordhinder 35</t>
  </si>
  <si>
    <t>Zeedijk-Rubensplein 567</t>
  </si>
  <si>
    <t>Lippenslaan 68</t>
  </si>
  <si>
    <t>Kragendijk 45A</t>
  </si>
  <si>
    <t>Sparrendreef 84</t>
  </si>
  <si>
    <t>Kustlaan 173</t>
  </si>
  <si>
    <t>Lippenslaan 385</t>
  </si>
  <si>
    <t>Vlamingstraat 24</t>
  </si>
  <si>
    <t>Heldenplein 8</t>
  </si>
  <si>
    <t>Lippenslaan 113</t>
  </si>
  <si>
    <t>Pannenstraat 124</t>
  </si>
  <si>
    <t>Stadhuisstraat 16</t>
  </si>
  <si>
    <t>Kustlaan 47</t>
  </si>
  <si>
    <t>Westkapelle</t>
  </si>
  <si>
    <t>050/619.600</t>
  </si>
  <si>
    <t>9H00-22H00: voir liste ici-dessous</t>
  </si>
  <si>
    <t>Ballegeer</t>
  </si>
  <si>
    <t>Janssen</t>
  </si>
  <si>
    <t>Van der Stricht</t>
  </si>
  <si>
    <t>Graaf d'Ursellaan 49</t>
  </si>
  <si>
    <t>Kursaalstraat 8</t>
  </si>
  <si>
    <t>Graaf d'Ursellaan 19</t>
  </si>
  <si>
    <t>Hungenaert</t>
  </si>
  <si>
    <t>Bayauxlaan 35</t>
  </si>
  <si>
    <t>Bossée</t>
  </si>
  <si>
    <t>Mimosastraat 16</t>
  </si>
  <si>
    <t>Duinbergen</t>
  </si>
  <si>
    <t>De Klerckstraat 1</t>
  </si>
  <si>
    <t>Debruyne</t>
  </si>
  <si>
    <t>!!!Na 22u00: zonder voorschrift wordt 15,00 euro nachttax aangerekend!!!</t>
  </si>
  <si>
    <t>WACHTDIENST APOTHEKERS   KNOKKE-HEIST: AUGUSTUS 2015</t>
  </si>
  <si>
    <t>GARDE DES PHARMACIENS   KNOKKE-HEIST: AOUT 2015</t>
  </si>
  <si>
    <t>WACHTDIENST APOTHEKERS   KNOKKE-HEIST: JULI 2015</t>
  </si>
  <si>
    <t>GARDE DES PHARMACIENS   KNOKKE-HEIST: JUILLET 2015</t>
  </si>
  <si>
    <t>WACHTDIENST APOTHEKERS   KNOKKE-HEIST: SEPTEMBER 2015</t>
  </si>
  <si>
    <t>GARDE DES PHARMACIENS   KNOKKE-HEIST: SEPTEMBRE 2015</t>
  </si>
  <si>
    <t xml:space="preserve">Heist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</si>
</sst>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14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6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:I1"/>
    </sheetView>
  </sheetViews>
  <sheetFormatPr defaultColWidth="8.6640625" defaultRowHeight="15"/>
  <cols>
    <col min="1" max="1" width="2.88671875" style="0" customWidth="1"/>
    <col min="2" max="2" width="9.3359375" style="0" customWidth="1"/>
    <col min="3" max="3" width="4.4453125" style="0" customWidth="1"/>
    <col min="4" max="4" width="12.99609375" style="0" customWidth="1"/>
    <col min="5" max="5" width="21.99609375" style="0" bestFit="1" customWidth="1"/>
    <col min="6" max="6" width="8.6640625" style="0" customWidth="1"/>
    <col min="7" max="7" width="8.3359375" style="0" customWidth="1"/>
  </cols>
  <sheetData>
    <row r="1" spans="1:9" ht="18">
      <c r="A1" s="15" t="s">
        <v>71</v>
      </c>
      <c r="B1" s="15"/>
      <c r="C1" s="15"/>
      <c r="D1" s="15"/>
      <c r="E1" s="15"/>
      <c r="F1" s="15"/>
      <c r="G1" s="15"/>
      <c r="H1" s="15"/>
      <c r="I1" s="15"/>
    </row>
    <row r="2" spans="1:9" ht="18">
      <c r="A2" s="15" t="s">
        <v>72</v>
      </c>
      <c r="B2" s="15"/>
      <c r="C2" s="15"/>
      <c r="D2" s="15"/>
      <c r="E2" s="15"/>
      <c r="F2" s="15"/>
      <c r="G2" s="15"/>
      <c r="H2" s="15"/>
      <c r="I2" s="15"/>
    </row>
    <row r="4" spans="1:9" ht="15">
      <c r="A4" s="14" t="s">
        <v>0</v>
      </c>
      <c r="B4" s="14"/>
      <c r="C4" s="14"/>
      <c r="D4" s="14"/>
      <c r="E4" s="14" t="s">
        <v>54</v>
      </c>
      <c r="F4" s="14"/>
      <c r="G4" s="14"/>
      <c r="H4" s="14"/>
      <c r="I4" s="3"/>
    </row>
    <row r="5" spans="1:9" ht="15">
      <c r="A5" s="14" t="s">
        <v>1</v>
      </c>
      <c r="B5" s="14"/>
      <c r="C5" s="14"/>
      <c r="D5" s="14"/>
      <c r="E5" s="14" t="s">
        <v>2</v>
      </c>
      <c r="F5" s="14"/>
      <c r="G5" s="14"/>
      <c r="H5" s="14"/>
      <c r="I5" s="2"/>
    </row>
    <row r="6" ht="15.75" thickBot="1">
      <c r="A6" s="13" t="s">
        <v>68</v>
      </c>
    </row>
    <row r="7" spans="4:5" ht="15.75" thickBot="1">
      <c r="D7" s="16" t="s">
        <v>53</v>
      </c>
      <c r="E7" s="17"/>
    </row>
    <row r="8" spans="4:5" s="5" customFormat="1" ht="15">
      <c r="D8" s="7"/>
      <c r="E8" s="7"/>
    </row>
    <row r="9" spans="1:6" ht="15">
      <c r="A9" s="4">
        <v>1</v>
      </c>
      <c r="B9" s="11" t="s">
        <v>9</v>
      </c>
      <c r="C9" s="11"/>
      <c r="D9" s="11" t="s">
        <v>15</v>
      </c>
      <c r="E9" s="11" t="s">
        <v>35</v>
      </c>
      <c r="F9" s="11" t="str">
        <f>VLOOKUP(D9,adressenlijst!B$1:D$26,3)</f>
        <v>Knokke</v>
      </c>
    </row>
    <row r="10" spans="1:6" ht="15">
      <c r="A10" s="4">
        <v>2</v>
      </c>
      <c r="B10" s="11" t="s">
        <v>3</v>
      </c>
      <c r="C10" s="11"/>
      <c r="D10" s="11" t="s">
        <v>55</v>
      </c>
      <c r="E10" s="11" t="str">
        <f>VLOOKUP(D10,adressenlijst!B$1:C$26,2)</f>
        <v>Graaf d'Ursellaan 49</v>
      </c>
      <c r="F10" s="11" t="str">
        <f>VLOOKUP(D10,adressenlijst!B$1:D$26,3)</f>
        <v>Heist</v>
      </c>
    </row>
    <row r="11" spans="1:6" ht="15">
      <c r="A11" s="4">
        <v>3</v>
      </c>
      <c r="B11" s="11" t="s">
        <v>4</v>
      </c>
      <c r="C11" s="9"/>
      <c r="D11" s="11" t="s">
        <v>28</v>
      </c>
      <c r="E11" s="11" t="str">
        <f>VLOOKUP(D11,adressenlijst!B$1:C$26,2)</f>
        <v>Lippenslaan 113</v>
      </c>
      <c r="F11" s="11" t="str">
        <f>VLOOKUP(D11,adressenlijst!B$1:D$26,3)</f>
        <v>Knokke</v>
      </c>
    </row>
    <row r="12" spans="1:6" ht="15">
      <c r="A12" s="4">
        <v>4</v>
      </c>
      <c r="B12" s="11" t="s">
        <v>5</v>
      </c>
      <c r="C12" s="8"/>
      <c r="D12" s="11" t="s">
        <v>31</v>
      </c>
      <c r="E12" s="11" t="str">
        <f>VLOOKUP(D12,adressenlijst!B$1:C$26,2)</f>
        <v>Stadhuisstraat 16</v>
      </c>
      <c r="F12" s="11" t="str">
        <f>VLOOKUP(D12,adressenlijst!B$1:D$26,3)</f>
        <v>Heist</v>
      </c>
    </row>
    <row r="13" spans="1:6" ht="15">
      <c r="A13" s="4"/>
      <c r="B13" s="11"/>
      <c r="C13" s="8"/>
      <c r="D13" s="11" t="s">
        <v>29</v>
      </c>
      <c r="E13" s="11" t="str">
        <f>VLOOKUP(D13,adressenlijst!B$1:C$26,2)</f>
        <v>Kustlaan 47</v>
      </c>
      <c r="F13" s="11" t="str">
        <f>VLOOKUP(D13,adressenlijst!B$1:D$26,3)</f>
        <v>Knokke</v>
      </c>
    </row>
    <row r="14" spans="1:7" ht="15">
      <c r="A14" s="4">
        <v>5</v>
      </c>
      <c r="B14" s="11" t="s">
        <v>6</v>
      </c>
      <c r="C14" s="8"/>
      <c r="D14" s="11" t="s">
        <v>31</v>
      </c>
      <c r="E14" s="11" t="str">
        <f>VLOOKUP(D14,adressenlijst!B$1:C$26,2)</f>
        <v>Stadhuisstraat 16</v>
      </c>
      <c r="F14" s="11" t="str">
        <f>VLOOKUP(D14,adressenlijst!B$1:D$26,3)</f>
        <v>Heist</v>
      </c>
      <c r="G14" s="12"/>
    </row>
    <row r="15" spans="1:6" ht="15">
      <c r="A15" s="4">
        <v>6</v>
      </c>
      <c r="B15" s="11" t="s">
        <v>7</v>
      </c>
      <c r="C15" s="5"/>
      <c r="D15" s="11" t="s">
        <v>25</v>
      </c>
      <c r="E15" s="11" t="str">
        <f>VLOOKUP(D15,adressenlijst!B$1:C$26,2)</f>
        <v>Vlamingstraat 24</v>
      </c>
      <c r="F15" s="11" t="str">
        <f>VLOOKUP(D15,adressenlijst!B$1:D$26,3)</f>
        <v>Heist</v>
      </c>
    </row>
    <row r="16" spans="1:6" ht="15">
      <c r="A16" s="4">
        <v>7</v>
      </c>
      <c r="B16" s="11" t="s">
        <v>8</v>
      </c>
      <c r="C16" s="8"/>
      <c r="D16" s="11" t="s">
        <v>67</v>
      </c>
      <c r="E16" s="11" t="s">
        <v>66</v>
      </c>
      <c r="F16" s="11" t="str">
        <f>VLOOKUP(D16,adressenlijst!B$1:D$26,3)</f>
        <v>Knokke</v>
      </c>
    </row>
    <row r="17" spans="1:6" s="11" customFormat="1" ht="15">
      <c r="A17" s="4">
        <v>8</v>
      </c>
      <c r="B17" s="11" t="s">
        <v>9</v>
      </c>
      <c r="D17" s="11" t="s">
        <v>12</v>
      </c>
      <c r="E17" s="11" t="s">
        <v>32</v>
      </c>
      <c r="F17" s="11" t="s">
        <v>11</v>
      </c>
    </row>
    <row r="18" spans="1:6" ht="15">
      <c r="A18" s="4">
        <v>9</v>
      </c>
      <c r="B18" s="11" t="s">
        <v>3</v>
      </c>
      <c r="C18" s="11"/>
      <c r="D18" s="11" t="s">
        <v>20</v>
      </c>
      <c r="E18" s="11" t="str">
        <f>VLOOKUP(D18,adressenlijst!B$1:C$26,2)</f>
        <v>Lippenslaan 68</v>
      </c>
      <c r="F18" s="11" t="str">
        <f>VLOOKUP(D18,adressenlijst!B$1:D$26,3)</f>
        <v>Knokke</v>
      </c>
    </row>
    <row r="19" spans="1:6" ht="15">
      <c r="A19" s="4">
        <v>10</v>
      </c>
      <c r="B19" s="11" t="s">
        <v>4</v>
      </c>
      <c r="C19" s="11"/>
      <c r="D19" s="11" t="s">
        <v>14</v>
      </c>
      <c r="E19" s="11" t="str">
        <f>VLOOKUP(D19,adressenlijst!B$1:C$26,2)</f>
        <v>Zoutelaan 8</v>
      </c>
      <c r="F19" s="11" t="str">
        <f>VLOOKUP(D19,adressenlijst!B$1:D$26,3)</f>
        <v>Knokke</v>
      </c>
    </row>
    <row r="20" spans="1:6" ht="15">
      <c r="A20" s="4">
        <v>11</v>
      </c>
      <c r="B20" s="11" t="s">
        <v>5</v>
      </c>
      <c r="C20" s="8"/>
      <c r="D20" s="11" t="s">
        <v>61</v>
      </c>
      <c r="E20" s="11" t="str">
        <f>VLOOKUP(D20,adressenlijst!B$1:C$26,2)</f>
        <v>Heldenplein 8</v>
      </c>
      <c r="F20" s="11" t="str">
        <f>VLOOKUP(D20,adressenlijst!B$1:D$26,3)</f>
        <v>Heist</v>
      </c>
    </row>
    <row r="21" spans="1:6" ht="15">
      <c r="A21" s="4"/>
      <c r="B21" s="11"/>
      <c r="C21" s="8"/>
      <c r="D21" s="11" t="s">
        <v>26</v>
      </c>
      <c r="E21" s="11" t="str">
        <f>VLOOKUP(D21,adressenlijst!B$1:C$26,2)</f>
        <v>Bayauxlaan 35</v>
      </c>
      <c r="F21" s="11" t="str">
        <f>VLOOKUP(D21,adressenlijst!B$1:D$26,3)</f>
        <v>Knokke</v>
      </c>
    </row>
    <row r="22" spans="1:6" ht="15">
      <c r="A22" s="4">
        <v>12</v>
      </c>
      <c r="B22" s="11" t="s">
        <v>6</v>
      </c>
      <c r="C22" s="8"/>
      <c r="D22" s="11" t="s">
        <v>61</v>
      </c>
      <c r="E22" s="11" t="str">
        <f>VLOOKUP(D22,adressenlijst!B$1:C$26,2)</f>
        <v>Heldenplein 8</v>
      </c>
      <c r="F22" s="11" t="str">
        <f>VLOOKUP(D22,adressenlijst!B$1:D$26,3)</f>
        <v>Heist</v>
      </c>
    </row>
    <row r="23" spans="1:6" ht="15">
      <c r="A23" s="4">
        <v>13</v>
      </c>
      <c r="B23" s="11" t="s">
        <v>7</v>
      </c>
      <c r="C23" s="8"/>
      <c r="D23" s="11" t="s">
        <v>63</v>
      </c>
      <c r="E23" s="11" t="str">
        <f>VLOOKUP(D23,adressenlijst!B$1:C$26,2)</f>
        <v>Mimosastraat 16</v>
      </c>
      <c r="F23" s="11" t="str">
        <f>VLOOKUP(D23,adressenlijst!B$1:D$26,3)</f>
        <v>Duinbergen</v>
      </c>
    </row>
    <row r="24" spans="1:6" ht="15">
      <c r="A24" s="4">
        <v>14</v>
      </c>
      <c r="B24" s="11" t="s">
        <v>8</v>
      </c>
      <c r="C24" s="8"/>
      <c r="D24" s="11" t="s">
        <v>13</v>
      </c>
      <c r="E24" s="11" t="str">
        <f>VLOOKUP(D24,adressenlijst!B$1:C$26,2)</f>
        <v>Dorpsstraat 110</v>
      </c>
      <c r="F24" s="11" t="str">
        <f>VLOOKUP(D24,adressenlijst!B$1:D$26,3)</f>
        <v>Westkapelle</v>
      </c>
    </row>
    <row r="25" spans="1:6" s="11" customFormat="1" ht="15">
      <c r="A25" s="4">
        <v>15</v>
      </c>
      <c r="B25" s="11" t="s">
        <v>9</v>
      </c>
      <c r="D25" s="11" t="s">
        <v>67</v>
      </c>
      <c r="E25" s="11" t="s">
        <v>66</v>
      </c>
      <c r="F25" s="11" t="s">
        <v>11</v>
      </c>
    </row>
    <row r="26" spans="1:6" ht="15">
      <c r="A26" s="4">
        <v>16</v>
      </c>
      <c r="B26" s="11" t="s">
        <v>3</v>
      </c>
      <c r="C26" s="6"/>
      <c r="D26" s="11" t="s">
        <v>16</v>
      </c>
      <c r="E26" s="11" t="str">
        <f>VLOOKUP(D26,adressenlijst!B$1:C$26,2)</f>
        <v>Seb. Nachtegaelestraat 12</v>
      </c>
      <c r="F26" s="11" t="str">
        <f>VLOOKUP(D26,adressenlijst!B$1:D$26,3)</f>
        <v>Knokke</v>
      </c>
    </row>
    <row r="27" spans="1:6" ht="15">
      <c r="A27" s="4">
        <v>17</v>
      </c>
      <c r="B27" s="11" t="s">
        <v>4</v>
      </c>
      <c r="C27" s="11"/>
      <c r="D27" s="11" t="s">
        <v>29</v>
      </c>
      <c r="E27" s="11" t="str">
        <f>VLOOKUP(D27,adressenlijst!B$1:C$26,2)</f>
        <v>Kustlaan 47</v>
      </c>
      <c r="F27" s="11" t="str">
        <f>VLOOKUP(D27,adressenlijst!B$1:D$26,3)</f>
        <v>Knokke</v>
      </c>
    </row>
    <row r="28" spans="1:6" ht="15">
      <c r="A28" s="4">
        <v>18</v>
      </c>
      <c r="B28" s="11" t="s">
        <v>5</v>
      </c>
      <c r="C28" s="11"/>
      <c r="D28" s="11" t="s">
        <v>56</v>
      </c>
      <c r="E28" s="11" t="str">
        <f>VLOOKUP(D28,adressenlijst!B$1:C$26,2)</f>
        <v>Graaf d'Ursellaan 19</v>
      </c>
      <c r="F28" s="11" t="str">
        <f>VLOOKUP(D28,adressenlijst!B$1:D$26,3)</f>
        <v>Heist</v>
      </c>
    </row>
    <row r="29" spans="1:6" ht="15">
      <c r="A29" s="4"/>
      <c r="B29" s="11"/>
      <c r="C29" s="9"/>
      <c r="D29" s="11" t="s">
        <v>19</v>
      </c>
      <c r="E29" s="11" t="str">
        <f>VLOOKUP(D29,adressenlijst!B$1:C$26,2)</f>
        <v>Zeedijk-Rubensplein 567</v>
      </c>
      <c r="F29" s="11" t="str">
        <f>VLOOKUP(D29,adressenlijst!B$1:D$26,3)</f>
        <v>Knokke</v>
      </c>
    </row>
    <row r="30" spans="1:6" ht="15">
      <c r="A30" s="4">
        <v>19</v>
      </c>
      <c r="B30" s="4" t="s">
        <v>6</v>
      </c>
      <c r="C30" s="8"/>
      <c r="D30" s="11" t="s">
        <v>56</v>
      </c>
      <c r="E30" s="11" t="str">
        <f>VLOOKUP(D30,adressenlijst!B$1:C$26,2)</f>
        <v>Graaf d'Ursellaan 19</v>
      </c>
      <c r="F30" s="11" t="str">
        <f>VLOOKUP(D30,adressenlijst!B$1:D$26,3)</f>
        <v>Heist</v>
      </c>
    </row>
    <row r="31" spans="1:6" ht="15">
      <c r="A31" s="4">
        <v>20</v>
      </c>
      <c r="B31" s="4" t="s">
        <v>7</v>
      </c>
      <c r="C31" s="8"/>
      <c r="D31" s="11" t="s">
        <v>17</v>
      </c>
      <c r="E31" s="11" t="str">
        <f>VLOOKUP(D31,adressenlijst!B$1:C$26,2)</f>
        <v>Van Bunnenlaan 29</v>
      </c>
      <c r="F31" s="11" t="str">
        <f>VLOOKUP(D31,adressenlijst!B$1:D$26,3)</f>
        <v>Knokke</v>
      </c>
    </row>
    <row r="32" spans="1:6" ht="15">
      <c r="A32" s="4">
        <v>21</v>
      </c>
      <c r="B32" s="11" t="s">
        <v>8</v>
      </c>
      <c r="C32" s="8"/>
      <c r="D32" s="11" t="s">
        <v>27</v>
      </c>
      <c r="E32" s="11" t="str">
        <f>VLOOKUP(D32,adressenlijst!B$1:C$26,2)</f>
        <v>Kursaalstraat 8</v>
      </c>
      <c r="F32" s="11" t="str">
        <f>VLOOKUP(D32,adressenlijst!B$1:D$26,3)</f>
        <v>Heist</v>
      </c>
    </row>
    <row r="33" spans="1:6" s="11" customFormat="1" ht="15">
      <c r="A33" s="4"/>
      <c r="D33" s="11" t="s">
        <v>18</v>
      </c>
      <c r="E33" s="11" t="s">
        <v>38</v>
      </c>
      <c r="F33" s="11" t="s">
        <v>11</v>
      </c>
    </row>
    <row r="34" spans="1:6" ht="15">
      <c r="A34" s="4">
        <v>22</v>
      </c>
      <c r="B34" s="11" t="s">
        <v>9</v>
      </c>
      <c r="C34" s="8"/>
      <c r="D34" s="11" t="s">
        <v>24</v>
      </c>
      <c r="E34" s="11" t="str">
        <f>VLOOKUP(D34,adressenlijst!B$1:C$26,2)</f>
        <v>Lippenslaan 385</v>
      </c>
      <c r="F34" s="11" t="str">
        <f>VLOOKUP(D34,adressenlijst!B$1:D$26,3)</f>
        <v>Knokke</v>
      </c>
    </row>
    <row r="35" spans="1:6" ht="15">
      <c r="A35" s="4">
        <v>23</v>
      </c>
      <c r="B35" s="11" t="s">
        <v>3</v>
      </c>
      <c r="C35" s="8"/>
      <c r="D35" s="11" t="s">
        <v>67</v>
      </c>
      <c r="E35" s="11" t="s">
        <v>66</v>
      </c>
      <c r="F35" s="11" t="str">
        <f>VLOOKUP(D35,adressenlijst!B$1:D$26,3)</f>
        <v>Knokke</v>
      </c>
    </row>
    <row r="36" spans="1:6" ht="15">
      <c r="A36" s="4">
        <v>24</v>
      </c>
      <c r="B36" s="11" t="s">
        <v>4</v>
      </c>
      <c r="C36" s="11"/>
      <c r="D36" s="11" t="s">
        <v>22</v>
      </c>
      <c r="E36" s="11" t="s">
        <v>43</v>
      </c>
      <c r="F36" s="11" t="str">
        <f>VLOOKUP(D36,adressenlijst!B$1:D$26,3)</f>
        <v>Knokke</v>
      </c>
    </row>
    <row r="37" spans="1:6" ht="15">
      <c r="A37" s="4">
        <v>25</v>
      </c>
      <c r="B37" s="11" t="s">
        <v>5</v>
      </c>
      <c r="C37" s="11"/>
      <c r="D37" s="11" t="s">
        <v>61</v>
      </c>
      <c r="E37" s="11" t="str">
        <f>VLOOKUP(D37,adressenlijst!B$1:C$26,2)</f>
        <v>Heldenplein 8</v>
      </c>
      <c r="F37" s="11" t="str">
        <f>VLOOKUP(D37,adressenlijst!B$1:D$26,3)</f>
        <v>Heist</v>
      </c>
    </row>
    <row r="38" spans="1:6" ht="15">
      <c r="A38" s="4"/>
      <c r="B38" s="11"/>
      <c r="C38" s="8"/>
      <c r="D38" s="11" t="s">
        <v>23</v>
      </c>
      <c r="E38" s="11" t="str">
        <f>VLOOKUP(D38,adressenlijst!B$1:C$26,2)</f>
        <v>Kustlaan 173</v>
      </c>
      <c r="F38" s="11" t="str">
        <f>VLOOKUP(D38,adressenlijst!B$1:D$26,3)</f>
        <v>Knokke</v>
      </c>
    </row>
    <row r="39" spans="1:6" ht="15">
      <c r="A39" s="4">
        <v>26</v>
      </c>
      <c r="B39" s="11" t="s">
        <v>6</v>
      </c>
      <c r="C39" s="8"/>
      <c r="D39" s="11" t="s">
        <v>61</v>
      </c>
      <c r="E39" s="11" t="str">
        <f>VLOOKUP(D39,adressenlijst!B$1:C$26,2)</f>
        <v>Heldenplein 8</v>
      </c>
      <c r="F39" s="11" t="str">
        <f>VLOOKUP(D39,adressenlijst!B$1:D$26,3)</f>
        <v>Heist</v>
      </c>
    </row>
    <row r="40" spans="1:6" ht="15">
      <c r="A40" s="4">
        <v>27</v>
      </c>
      <c r="B40" s="11" t="s">
        <v>7</v>
      </c>
      <c r="C40" s="8"/>
      <c r="D40" s="11" t="s">
        <v>28</v>
      </c>
      <c r="E40" s="11" t="s">
        <v>48</v>
      </c>
      <c r="F40" s="11" t="str">
        <f>VLOOKUP(D40,adressenlijst!B$1:D$26,3)</f>
        <v>Knokke</v>
      </c>
    </row>
    <row r="41" spans="1:6" s="11" customFormat="1" ht="15">
      <c r="A41" s="4">
        <v>28</v>
      </c>
      <c r="B41" s="11" t="s">
        <v>8</v>
      </c>
      <c r="D41" s="11" t="s">
        <v>57</v>
      </c>
      <c r="E41" s="11" t="s">
        <v>39</v>
      </c>
      <c r="F41" s="11" t="s">
        <v>10</v>
      </c>
    </row>
    <row r="42" spans="1:6" ht="15">
      <c r="A42" s="4">
        <v>29</v>
      </c>
      <c r="B42" s="11" t="s">
        <v>9</v>
      </c>
      <c r="C42" s="6"/>
      <c r="D42" s="11" t="s">
        <v>13</v>
      </c>
      <c r="E42" s="11" t="str">
        <f>VLOOKUP(D42,adressenlijst!B$1:C$26,2)</f>
        <v>Dorpsstraat 110</v>
      </c>
      <c r="F42" s="11" t="str">
        <f>VLOOKUP(D42,adressenlijst!B$1:D$26,3)</f>
        <v>Westkapelle</v>
      </c>
    </row>
    <row r="43" spans="1:6" ht="15">
      <c r="A43" s="4">
        <v>30</v>
      </c>
      <c r="B43" s="11" t="s">
        <v>3</v>
      </c>
      <c r="C43" s="8"/>
      <c r="D43" s="11" t="s">
        <v>25</v>
      </c>
      <c r="E43" s="11" t="s">
        <v>46</v>
      </c>
      <c r="F43" s="11" t="s">
        <v>10</v>
      </c>
    </row>
    <row r="44" spans="1:6" ht="15">
      <c r="A44" s="4">
        <v>31</v>
      </c>
      <c r="B44" s="11" t="s">
        <v>4</v>
      </c>
      <c r="C44" s="8"/>
      <c r="D44" s="11" t="s">
        <v>26</v>
      </c>
      <c r="E44" s="11" t="s">
        <v>62</v>
      </c>
      <c r="F44" s="11" t="s">
        <v>11</v>
      </c>
    </row>
    <row r="45" spans="1:6" ht="15">
      <c r="A45" s="4"/>
      <c r="B45" s="1"/>
      <c r="C45" s="11"/>
      <c r="D45" s="11"/>
      <c r="E45" s="11"/>
      <c r="F45" s="11"/>
    </row>
    <row r="46" spans="1:6" ht="15">
      <c r="A46" s="9"/>
      <c r="B46" s="1"/>
      <c r="C46" s="11"/>
      <c r="D46" s="11"/>
      <c r="E46" s="11"/>
      <c r="F46" s="11"/>
    </row>
    <row r="47" spans="1:6" ht="15">
      <c r="A47" s="9"/>
      <c r="B47" s="4"/>
      <c r="C47" s="9"/>
      <c r="D47" s="11"/>
      <c r="E47" s="11"/>
      <c r="F47" s="11"/>
    </row>
    <row r="48" spans="2:6" ht="15">
      <c r="B48" s="11"/>
      <c r="C48" s="8"/>
      <c r="D48" s="11"/>
      <c r="E48" s="11"/>
      <c r="F48" s="11"/>
    </row>
    <row r="49" spans="2:8" ht="15">
      <c r="B49" s="1"/>
      <c r="C49" s="8"/>
      <c r="D49" s="8"/>
      <c r="E49" s="8"/>
      <c r="H49" s="8"/>
    </row>
    <row r="50" spans="2:8" ht="15">
      <c r="B50" s="8"/>
      <c r="C50" s="8"/>
      <c r="D50" s="8"/>
      <c r="E50" s="8"/>
      <c r="H50" s="8"/>
    </row>
    <row r="51" spans="2:8" ht="15">
      <c r="B51" s="8"/>
      <c r="D51" s="8"/>
      <c r="E51" s="8"/>
      <c r="H51" s="8"/>
    </row>
    <row r="52" spans="2:8" ht="15">
      <c r="B52" s="4"/>
      <c r="C52" s="8"/>
      <c r="D52" s="8"/>
      <c r="E52" s="8"/>
      <c r="H52" s="8"/>
    </row>
    <row r="53" spans="3:8" ht="15">
      <c r="C53" s="8"/>
      <c r="D53" s="8"/>
      <c r="E53" s="8"/>
      <c r="H53" s="8"/>
    </row>
  </sheetData>
  <sheetProtection/>
  <mergeCells count="7">
    <mergeCell ref="E5:H5"/>
    <mergeCell ref="A1:I1"/>
    <mergeCell ref="A2:I2"/>
    <mergeCell ref="A5:D5"/>
    <mergeCell ref="D7:E7"/>
    <mergeCell ref="A4:D4"/>
    <mergeCell ref="E4:H4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1"/>
    </sheetView>
  </sheetViews>
  <sheetFormatPr defaultColWidth="8.88671875" defaultRowHeight="15"/>
  <cols>
    <col min="1" max="1" width="2.88671875" style="11" customWidth="1"/>
    <col min="2" max="2" width="9.3359375" style="11" customWidth="1"/>
    <col min="3" max="3" width="4.3359375" style="11" customWidth="1"/>
    <col min="4" max="4" width="12.99609375" style="11" customWidth="1"/>
    <col min="5" max="5" width="21.99609375" style="11" bestFit="1" customWidth="1"/>
    <col min="6" max="6" width="8.88671875" style="11" customWidth="1"/>
    <col min="7" max="7" width="8.3359375" style="11" customWidth="1"/>
    <col min="8" max="16384" width="8.88671875" style="11" customWidth="1"/>
  </cols>
  <sheetData>
    <row r="1" spans="1:9" ht="18">
      <c r="A1" s="15" t="s">
        <v>69</v>
      </c>
      <c r="B1" s="15"/>
      <c r="C1" s="15"/>
      <c r="D1" s="15"/>
      <c r="E1" s="15"/>
      <c r="F1" s="15"/>
      <c r="G1" s="15"/>
      <c r="H1" s="15"/>
      <c r="I1" s="15"/>
    </row>
    <row r="2" spans="1:9" ht="18">
      <c r="A2" s="15" t="s">
        <v>70</v>
      </c>
      <c r="B2" s="15"/>
      <c r="C2" s="15"/>
      <c r="D2" s="15"/>
      <c r="E2" s="15"/>
      <c r="F2" s="15"/>
      <c r="G2" s="15"/>
      <c r="H2" s="15"/>
      <c r="I2" s="15"/>
    </row>
    <row r="4" spans="1:8" ht="15">
      <c r="A4" s="14" t="s">
        <v>0</v>
      </c>
      <c r="B4" s="14"/>
      <c r="C4" s="14"/>
      <c r="D4" s="14"/>
      <c r="E4" s="14" t="s">
        <v>54</v>
      </c>
      <c r="F4" s="14"/>
      <c r="G4" s="14"/>
      <c r="H4" s="14"/>
    </row>
    <row r="5" spans="1:9" ht="15">
      <c r="A5" s="14" t="s">
        <v>1</v>
      </c>
      <c r="B5" s="14"/>
      <c r="C5" s="14"/>
      <c r="D5" s="14"/>
      <c r="E5" s="14" t="s">
        <v>2</v>
      </c>
      <c r="F5" s="14"/>
      <c r="G5" s="14"/>
      <c r="H5" s="14"/>
      <c r="I5" s="10"/>
    </row>
    <row r="6" ht="15.75" thickBot="1">
      <c r="A6" s="13" t="s">
        <v>68</v>
      </c>
    </row>
    <row r="7" spans="4:5" ht="15.75" thickBot="1">
      <c r="D7" s="16" t="s">
        <v>53</v>
      </c>
      <c r="E7" s="17"/>
    </row>
    <row r="8" spans="4:5" ht="15">
      <c r="D8" s="7"/>
      <c r="E8" s="7"/>
    </row>
    <row r="9" spans="1:6" ht="15">
      <c r="A9" s="4">
        <v>1</v>
      </c>
      <c r="B9" s="11" t="s">
        <v>5</v>
      </c>
      <c r="D9" s="11" t="s">
        <v>57</v>
      </c>
      <c r="E9" s="11" t="s">
        <v>39</v>
      </c>
      <c r="F9" s="11" t="str">
        <f>VLOOKUP(D9,adressenlijst!B$1:D$26,3)</f>
        <v>Heist</v>
      </c>
    </row>
    <row r="10" spans="1:6" ht="15">
      <c r="A10" s="4"/>
      <c r="D10" s="11" t="s">
        <v>29</v>
      </c>
      <c r="E10" s="11" t="str">
        <f>VLOOKUP(D10,adressenlijst!B$1:C$26,2)</f>
        <v>Kustlaan 47</v>
      </c>
      <c r="F10" s="11" t="str">
        <f>VLOOKUP(D10,adressenlijst!B$1:D$26,3)</f>
        <v>Knokke</v>
      </c>
    </row>
    <row r="11" spans="1:6" ht="15">
      <c r="A11" s="4">
        <v>2</v>
      </c>
      <c r="B11" s="11" t="s">
        <v>6</v>
      </c>
      <c r="D11" s="11" t="s">
        <v>57</v>
      </c>
      <c r="E11" s="11" t="str">
        <f>VLOOKUP(D11,adressenlijst!B$1:C$26,2)</f>
        <v>Noordhinder 35</v>
      </c>
      <c r="F11" s="11" t="str">
        <f>VLOOKUP(D11,adressenlijst!B$1:D$26,3)</f>
        <v>Heist</v>
      </c>
    </row>
    <row r="12" spans="1:6" ht="15">
      <c r="A12" s="4">
        <v>3</v>
      </c>
      <c r="B12" s="11" t="s">
        <v>7</v>
      </c>
      <c r="D12" s="11" t="s">
        <v>30</v>
      </c>
      <c r="E12" s="11" t="str">
        <f>VLOOKUP(D12,adressenlijst!B$1:C$26,2)</f>
        <v>Pannenstraat 124</v>
      </c>
      <c r="F12" s="11" t="str">
        <f>VLOOKUP(D12,adressenlijst!B$1:D$26,3)</f>
        <v>Heist</v>
      </c>
    </row>
    <row r="13" spans="1:6" ht="15">
      <c r="A13" s="4">
        <v>4</v>
      </c>
      <c r="B13" s="11" t="s">
        <v>8</v>
      </c>
      <c r="D13" s="11" t="s">
        <v>13</v>
      </c>
      <c r="E13" s="11" t="str">
        <f>VLOOKUP(D13,adressenlijst!B$1:C$26,2)</f>
        <v>Dorpsstraat 110</v>
      </c>
      <c r="F13" s="11" t="str">
        <f>VLOOKUP(D13,adressenlijst!B$1:D$26,3)</f>
        <v>Westkapelle</v>
      </c>
    </row>
    <row r="14" spans="1:6" ht="15">
      <c r="A14" s="4">
        <v>5</v>
      </c>
      <c r="B14" s="11" t="s">
        <v>9</v>
      </c>
      <c r="D14" s="11" t="s">
        <v>15</v>
      </c>
      <c r="E14" s="11" t="s">
        <v>35</v>
      </c>
      <c r="F14" s="11" t="s">
        <v>11</v>
      </c>
    </row>
    <row r="15" spans="1:7" ht="15">
      <c r="A15" s="4">
        <v>6</v>
      </c>
      <c r="B15" s="11" t="s">
        <v>3</v>
      </c>
      <c r="D15" s="11" t="s">
        <v>56</v>
      </c>
      <c r="E15" s="11" t="str">
        <f>VLOOKUP(D15,adressenlijst!B$1:C$26,2)</f>
        <v>Graaf d'Ursellaan 19</v>
      </c>
      <c r="F15" s="11" t="str">
        <f>VLOOKUP(D15,adressenlijst!B$1:D$26,3)</f>
        <v>Heist</v>
      </c>
      <c r="G15" s="12"/>
    </row>
    <row r="16" spans="1:6" ht="15">
      <c r="A16" s="4">
        <v>7</v>
      </c>
      <c r="B16" s="11" t="s">
        <v>4</v>
      </c>
      <c r="D16" s="11" t="s">
        <v>28</v>
      </c>
      <c r="E16" s="11" t="str">
        <f>VLOOKUP(D16,adressenlijst!B$1:C$26,2)</f>
        <v>Lippenslaan 113</v>
      </c>
      <c r="F16" s="11" t="str">
        <f>VLOOKUP(D16,adressenlijst!B$1:D$26,3)</f>
        <v>Knokke</v>
      </c>
    </row>
    <row r="17" spans="1:6" ht="15">
      <c r="A17" s="4">
        <v>8</v>
      </c>
      <c r="B17" s="11" t="s">
        <v>5</v>
      </c>
      <c r="D17" s="11" t="s">
        <v>55</v>
      </c>
      <c r="E17" s="11" t="s">
        <v>58</v>
      </c>
      <c r="F17" s="11" t="str">
        <f>VLOOKUP(D17,adressenlijst!B$1:D$26,3)</f>
        <v>Heist</v>
      </c>
    </row>
    <row r="18" spans="1:6" ht="15">
      <c r="A18" s="4"/>
      <c r="D18" s="11" t="s">
        <v>24</v>
      </c>
      <c r="E18" s="11" t="str">
        <f>VLOOKUP(D18,adressenlijst!B$1:C$26,2)</f>
        <v>Lippenslaan 385</v>
      </c>
      <c r="F18" s="11" t="str">
        <f>VLOOKUP(D18,adressenlijst!B$1:D$26,3)</f>
        <v>Knokke</v>
      </c>
    </row>
    <row r="19" spans="1:6" ht="15">
      <c r="A19" s="4">
        <v>9</v>
      </c>
      <c r="B19" s="11" t="s">
        <v>6</v>
      </c>
      <c r="D19" s="11" t="s">
        <v>55</v>
      </c>
      <c r="E19" s="11" t="str">
        <f>VLOOKUP(D19,adressenlijst!B$1:C$26,2)</f>
        <v>Graaf d'Ursellaan 49</v>
      </c>
      <c r="F19" s="11" t="str">
        <f>VLOOKUP(D19,adressenlijst!B$1:D$26,3)</f>
        <v>Heist</v>
      </c>
    </row>
    <row r="20" spans="1:6" ht="15">
      <c r="A20" s="4">
        <v>10</v>
      </c>
      <c r="B20" s="11" t="s">
        <v>7</v>
      </c>
      <c r="D20" s="11" t="s">
        <v>30</v>
      </c>
      <c r="E20" s="11" t="str">
        <f>VLOOKUP(D20,adressenlijst!B$1:C$26,2)</f>
        <v>Pannenstraat 124</v>
      </c>
      <c r="F20" s="11" t="str">
        <f>VLOOKUP(D20,adressenlijst!B$1:D$26,3)</f>
        <v>Heist</v>
      </c>
    </row>
    <row r="21" spans="1:6" ht="15">
      <c r="A21" s="4">
        <v>11</v>
      </c>
      <c r="B21" s="11" t="s">
        <v>8</v>
      </c>
      <c r="D21" s="11" t="s">
        <v>67</v>
      </c>
      <c r="E21" s="11" t="s">
        <v>66</v>
      </c>
      <c r="F21" s="11" t="str">
        <f>VLOOKUP(D21,adressenlijst!B$1:D$26,3)</f>
        <v>Knokke</v>
      </c>
    </row>
    <row r="22" spans="1:6" ht="15">
      <c r="A22" s="4">
        <v>12</v>
      </c>
      <c r="B22" s="11" t="s">
        <v>9</v>
      </c>
      <c r="D22" s="11" t="s">
        <v>12</v>
      </c>
      <c r="E22" s="11" t="s">
        <v>32</v>
      </c>
      <c r="F22" s="11" t="s">
        <v>11</v>
      </c>
    </row>
    <row r="23" spans="1:6" ht="15">
      <c r="A23" s="4">
        <v>13</v>
      </c>
      <c r="B23" s="11" t="s">
        <v>3</v>
      </c>
      <c r="D23" s="11" t="s">
        <v>25</v>
      </c>
      <c r="E23" s="11" t="str">
        <f>VLOOKUP(D23,adressenlijst!B$1:C$26,2)</f>
        <v>Vlamingstraat 24</v>
      </c>
      <c r="F23" s="11" t="str">
        <f>VLOOKUP(D23,adressenlijst!B$1:D$26,3)</f>
        <v>Heist</v>
      </c>
    </row>
    <row r="24" spans="1:6" ht="15">
      <c r="A24" s="4">
        <v>14</v>
      </c>
      <c r="B24" s="11" t="s">
        <v>4</v>
      </c>
      <c r="D24" s="11" t="s">
        <v>26</v>
      </c>
      <c r="E24" s="11" t="str">
        <f>VLOOKUP(D24,adressenlijst!B$1:C$26,2)</f>
        <v>Bayauxlaan 35</v>
      </c>
      <c r="F24" s="11" t="str">
        <f>VLOOKUP(D24,adressenlijst!B$1:D$26,3)</f>
        <v>Knokke</v>
      </c>
    </row>
    <row r="25" spans="1:6" ht="15">
      <c r="A25" s="4">
        <v>15</v>
      </c>
      <c r="B25" s="11" t="s">
        <v>5</v>
      </c>
      <c r="D25" s="11" t="s">
        <v>25</v>
      </c>
      <c r="E25" s="11" t="s">
        <v>46</v>
      </c>
      <c r="F25" s="11" t="str">
        <f>VLOOKUP(D25,adressenlijst!B$1:D$26,3)</f>
        <v>Heist</v>
      </c>
    </row>
    <row r="26" spans="1:6" ht="15">
      <c r="A26" s="4"/>
      <c r="D26" s="11" t="s">
        <v>18</v>
      </c>
      <c r="E26" s="11" t="s">
        <v>38</v>
      </c>
      <c r="F26" s="11" t="s">
        <v>11</v>
      </c>
    </row>
    <row r="27" spans="1:6" ht="15">
      <c r="A27" s="4">
        <v>16</v>
      </c>
      <c r="B27" s="11" t="s">
        <v>6</v>
      </c>
      <c r="D27" s="11" t="s">
        <v>55</v>
      </c>
      <c r="E27" s="11" t="str">
        <f>VLOOKUP(D27,adressenlijst!B$1:C$26,2)</f>
        <v>Graaf d'Ursellaan 49</v>
      </c>
      <c r="F27" s="11" t="str">
        <f>VLOOKUP(D27,adressenlijst!B$1:D$26,3)</f>
        <v>Heist</v>
      </c>
    </row>
    <row r="28" spans="1:6" ht="15">
      <c r="A28" s="4">
        <v>17</v>
      </c>
      <c r="B28" s="11" t="s">
        <v>7</v>
      </c>
      <c r="D28" s="11" t="s">
        <v>16</v>
      </c>
      <c r="E28" s="11" t="str">
        <f>VLOOKUP(D28,adressenlijst!B$1:C$26,2)</f>
        <v>Seb. Nachtegaelestraat 12</v>
      </c>
      <c r="F28" s="11" t="str">
        <f>VLOOKUP(D28,adressenlijst!B$1:D$26,3)</f>
        <v>Knokke</v>
      </c>
    </row>
    <row r="29" spans="1:6" ht="15">
      <c r="A29" s="4">
        <v>18</v>
      </c>
      <c r="B29" s="11" t="s">
        <v>8</v>
      </c>
      <c r="D29" s="11" t="s">
        <v>17</v>
      </c>
      <c r="E29" s="11" t="str">
        <f>VLOOKUP(D29,adressenlijst!B$1:C$26,2)</f>
        <v>Van Bunnenlaan 29</v>
      </c>
      <c r="F29" s="11" t="str">
        <f>VLOOKUP(D29,adressenlijst!B$1:D$26,3)</f>
        <v>Knokke</v>
      </c>
    </row>
    <row r="30" spans="1:6" ht="15">
      <c r="A30" s="4">
        <v>19</v>
      </c>
      <c r="B30" s="11" t="s">
        <v>9</v>
      </c>
      <c r="D30" s="11" t="s">
        <v>24</v>
      </c>
      <c r="E30" s="11" t="s">
        <v>45</v>
      </c>
      <c r="F30" s="11" t="s">
        <v>11</v>
      </c>
    </row>
    <row r="31" spans="1:6" ht="15">
      <c r="A31" s="4">
        <v>20</v>
      </c>
      <c r="B31" s="11" t="s">
        <v>3</v>
      </c>
      <c r="D31" s="11" t="s">
        <v>22</v>
      </c>
      <c r="E31" s="11" t="str">
        <f>VLOOKUP(D31,adressenlijst!B$1:C$26,2)</f>
        <v>Sparrendreef 84</v>
      </c>
      <c r="F31" s="11" t="str">
        <f>VLOOKUP(D31,adressenlijst!B$1:D$26,3)</f>
        <v>Knokke</v>
      </c>
    </row>
    <row r="32" spans="1:6" ht="15">
      <c r="A32" s="4">
        <v>21</v>
      </c>
      <c r="B32" s="11" t="s">
        <v>4</v>
      </c>
      <c r="D32" s="11" t="s">
        <v>19</v>
      </c>
      <c r="E32" s="11" t="str">
        <f>VLOOKUP(D32,adressenlijst!B$1:C$26,2)</f>
        <v>Zeedijk-Rubensplein 567</v>
      </c>
      <c r="F32" s="11" t="str">
        <f>VLOOKUP(D32,adressenlijst!B$1:D$26,3)</f>
        <v>Knokke</v>
      </c>
    </row>
    <row r="33" spans="1:6" ht="15">
      <c r="A33" s="4">
        <v>22</v>
      </c>
      <c r="B33" s="11" t="s">
        <v>5</v>
      </c>
      <c r="D33" s="11" t="s">
        <v>27</v>
      </c>
      <c r="E33" s="11" t="str">
        <f>VLOOKUP(D33,adressenlijst!B$1:C$26,2)</f>
        <v>Kursaalstraat 8</v>
      </c>
      <c r="F33" s="11" t="str">
        <f>VLOOKUP(D33,adressenlijst!B$1:D$26,3)</f>
        <v>Heist</v>
      </c>
    </row>
    <row r="34" spans="1:6" ht="15">
      <c r="A34" s="4"/>
      <c r="D34" s="11" t="s">
        <v>18</v>
      </c>
      <c r="E34" s="11" t="str">
        <f>VLOOKUP(D34,adressenlijst!B$1:C$26,2)</f>
        <v>Zeedijk 525</v>
      </c>
      <c r="F34" s="11" t="str">
        <f>VLOOKUP(D34,adressenlijst!B$1:D$26,3)</f>
        <v>Knokke</v>
      </c>
    </row>
    <row r="35" spans="1:6" ht="15">
      <c r="A35" s="4">
        <v>23</v>
      </c>
      <c r="B35" s="11" t="s">
        <v>6</v>
      </c>
      <c r="D35" s="11" t="s">
        <v>27</v>
      </c>
      <c r="E35" s="11" t="str">
        <f>VLOOKUP(D35,adressenlijst!B$1:C$26,2)</f>
        <v>Kursaalstraat 8</v>
      </c>
      <c r="F35" s="11" t="str">
        <f>VLOOKUP(D35,adressenlijst!B$1:D$26,3)</f>
        <v>Heist</v>
      </c>
    </row>
    <row r="36" spans="1:6" ht="15">
      <c r="A36" s="4">
        <v>24</v>
      </c>
      <c r="B36" s="11" t="s">
        <v>7</v>
      </c>
      <c r="D36" s="11" t="s">
        <v>20</v>
      </c>
      <c r="E36" s="11" t="str">
        <f>VLOOKUP(D36,adressenlijst!B$1:C$26,2)</f>
        <v>Lippenslaan 68</v>
      </c>
      <c r="F36" s="11" t="str">
        <f>VLOOKUP(D36,adressenlijst!B$1:D$26,3)</f>
        <v>Knokke</v>
      </c>
    </row>
    <row r="37" spans="1:6" ht="15">
      <c r="A37" s="4">
        <v>25</v>
      </c>
      <c r="B37" s="11" t="s">
        <v>8</v>
      </c>
      <c r="D37" s="11" t="s">
        <v>16</v>
      </c>
      <c r="E37" s="11" t="str">
        <f>VLOOKUP(D37,adressenlijst!B$1:C$26,2)</f>
        <v>Seb. Nachtegaelestraat 12</v>
      </c>
      <c r="F37" s="11" t="str">
        <f>VLOOKUP(D37,adressenlijst!B$1:D$26,3)</f>
        <v>Knokke</v>
      </c>
    </row>
    <row r="38" spans="1:6" ht="15">
      <c r="A38" s="4">
        <v>26</v>
      </c>
      <c r="B38" s="11" t="s">
        <v>9</v>
      </c>
      <c r="D38" s="11" t="s">
        <v>12</v>
      </c>
      <c r="E38" s="11" t="s">
        <v>32</v>
      </c>
      <c r="F38" s="11" t="s">
        <v>11</v>
      </c>
    </row>
    <row r="39" spans="1:6" ht="15">
      <c r="A39" s="4">
        <v>27</v>
      </c>
      <c r="B39" s="11" t="s">
        <v>3</v>
      </c>
      <c r="D39" s="11" t="s">
        <v>63</v>
      </c>
      <c r="E39" s="11" t="s">
        <v>64</v>
      </c>
      <c r="F39" s="11" t="str">
        <f>VLOOKUP(D39,adressenlijst!B$1:D$26,3)</f>
        <v>Duinbergen</v>
      </c>
    </row>
    <row r="40" spans="1:6" ht="15">
      <c r="A40" s="4">
        <v>28</v>
      </c>
      <c r="B40" s="11" t="s">
        <v>4</v>
      </c>
      <c r="D40" s="11" t="s">
        <v>14</v>
      </c>
      <c r="E40" s="11" t="s">
        <v>34</v>
      </c>
      <c r="F40" s="11" t="str">
        <f>VLOOKUP(D40,adressenlijst!B$1:D$26,3)</f>
        <v>Knokke</v>
      </c>
    </row>
    <row r="41" spans="1:6" ht="15">
      <c r="A41" s="4">
        <v>29</v>
      </c>
      <c r="B41" s="11" t="s">
        <v>5</v>
      </c>
      <c r="D41" s="11" t="s">
        <v>31</v>
      </c>
      <c r="E41" s="11" t="str">
        <f>VLOOKUP(D41,adressenlijst!B$1:C$26,2)</f>
        <v>Stadhuisstraat 16</v>
      </c>
      <c r="F41" s="11" t="str">
        <f>VLOOKUP(D41,adressenlijst!B$1:D$26,3)</f>
        <v>Heist</v>
      </c>
    </row>
    <row r="42" spans="1:6" ht="15">
      <c r="A42" s="4"/>
      <c r="D42" s="11" t="s">
        <v>23</v>
      </c>
      <c r="E42" s="11" t="s">
        <v>44</v>
      </c>
      <c r="F42" s="11" t="s">
        <v>11</v>
      </c>
    </row>
    <row r="43" spans="1:7" ht="15">
      <c r="A43" s="4">
        <v>30</v>
      </c>
      <c r="B43" s="11" t="s">
        <v>6</v>
      </c>
      <c r="D43" s="11" t="s">
        <v>31</v>
      </c>
      <c r="E43" s="11" t="s">
        <v>50</v>
      </c>
      <c r="F43" s="11" t="s">
        <v>75</v>
      </c>
      <c r="G43" s="13"/>
    </row>
    <row r="44" spans="1:6" ht="15">
      <c r="A44" s="4">
        <v>31</v>
      </c>
      <c r="B44" s="11" t="s">
        <v>7</v>
      </c>
      <c r="D44" s="11" t="s">
        <v>15</v>
      </c>
      <c r="E44" s="11" t="s">
        <v>35</v>
      </c>
      <c r="F44" s="11" t="s">
        <v>11</v>
      </c>
    </row>
    <row r="45" ht="15">
      <c r="A45" s="4"/>
    </row>
    <row r="46" spans="1:2" ht="15">
      <c r="A46" s="4"/>
      <c r="B46" s="4"/>
    </row>
    <row r="47" spans="1:2" ht="15">
      <c r="A47" s="4"/>
      <c r="B47" s="4"/>
    </row>
    <row r="48" spans="1:2" ht="15">
      <c r="A48" s="4"/>
      <c r="B48" s="4"/>
    </row>
    <row r="49" ht="15">
      <c r="B49" s="1"/>
    </row>
    <row r="52" ht="15">
      <c r="B52" s="4"/>
    </row>
  </sheetData>
  <sheetProtection/>
  <mergeCells count="7">
    <mergeCell ref="D7:E7"/>
    <mergeCell ref="A1:I1"/>
    <mergeCell ref="A2:I2"/>
    <mergeCell ref="A4:D4"/>
    <mergeCell ref="E4:H4"/>
    <mergeCell ref="A5:D5"/>
    <mergeCell ref="E5:H5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I1"/>
    </sheetView>
  </sheetViews>
  <sheetFormatPr defaultColWidth="8.88671875" defaultRowHeight="15"/>
  <cols>
    <col min="1" max="1" width="2.88671875" style="11" customWidth="1"/>
    <col min="2" max="2" width="9.3359375" style="11" customWidth="1"/>
    <col min="3" max="3" width="4.5546875" style="11" customWidth="1"/>
    <col min="4" max="4" width="12.99609375" style="11" customWidth="1"/>
    <col min="5" max="5" width="21.99609375" style="11" bestFit="1" customWidth="1"/>
    <col min="6" max="6" width="8.88671875" style="11" customWidth="1"/>
    <col min="7" max="7" width="8.3359375" style="11" customWidth="1"/>
    <col min="8" max="16384" width="8.88671875" style="11" customWidth="1"/>
  </cols>
  <sheetData>
    <row r="1" spans="1:9" ht="18">
      <c r="A1" s="15" t="s">
        <v>73</v>
      </c>
      <c r="B1" s="15"/>
      <c r="C1" s="15"/>
      <c r="D1" s="15"/>
      <c r="E1" s="15"/>
      <c r="F1" s="15"/>
      <c r="G1" s="15"/>
      <c r="H1" s="15"/>
      <c r="I1" s="15"/>
    </row>
    <row r="2" spans="1:9" ht="18">
      <c r="A2" s="15" t="s">
        <v>74</v>
      </c>
      <c r="B2" s="15"/>
      <c r="C2" s="15"/>
      <c r="D2" s="15"/>
      <c r="E2" s="15"/>
      <c r="F2" s="15"/>
      <c r="G2" s="15"/>
      <c r="H2" s="15"/>
      <c r="I2" s="15"/>
    </row>
    <row r="4" spans="1:8" ht="15">
      <c r="A4" s="14" t="s">
        <v>0</v>
      </c>
      <c r="B4" s="14"/>
      <c r="C4" s="14"/>
      <c r="D4" s="14"/>
      <c r="E4" s="14" t="s">
        <v>54</v>
      </c>
      <c r="F4" s="14"/>
      <c r="G4" s="14"/>
      <c r="H4" s="14"/>
    </row>
    <row r="5" spans="1:9" ht="15">
      <c r="A5" s="14" t="s">
        <v>1</v>
      </c>
      <c r="B5" s="14"/>
      <c r="C5" s="14"/>
      <c r="D5" s="14"/>
      <c r="E5" s="14" t="s">
        <v>2</v>
      </c>
      <c r="F5" s="14"/>
      <c r="G5" s="14"/>
      <c r="H5" s="14"/>
      <c r="I5" s="10"/>
    </row>
    <row r="6" ht="15.75" thickBot="1">
      <c r="A6" s="13" t="s">
        <v>68</v>
      </c>
    </row>
    <row r="7" spans="4:5" ht="15.75" thickBot="1">
      <c r="D7" s="16" t="s">
        <v>53</v>
      </c>
      <c r="E7" s="17"/>
    </row>
    <row r="8" spans="4:5" ht="15">
      <c r="D8" s="7"/>
      <c r="E8" s="7"/>
    </row>
    <row r="9" spans="1:6" ht="15">
      <c r="A9" s="4">
        <v>1</v>
      </c>
      <c r="B9" s="11" t="s">
        <v>8</v>
      </c>
      <c r="D9" s="11" t="s">
        <v>16</v>
      </c>
      <c r="E9" s="11" t="str">
        <f>VLOOKUP(D9,adressenlijst!B$1:C$26,2)</f>
        <v>Seb. Nachtegaelestraat 12</v>
      </c>
      <c r="F9" s="11" t="str">
        <f>VLOOKUP(D9,adressenlijst!B$1:D$26,3)</f>
        <v>Knokke</v>
      </c>
    </row>
    <row r="10" spans="1:6" ht="15">
      <c r="A10" s="4">
        <v>2</v>
      </c>
      <c r="B10" s="11" t="s">
        <v>9</v>
      </c>
      <c r="D10" s="11" t="s">
        <v>13</v>
      </c>
      <c r="E10" s="11" t="str">
        <f>VLOOKUP(D10,adressenlijst!B$1:C$26,2)</f>
        <v>Dorpsstraat 110</v>
      </c>
      <c r="F10" s="11" t="str">
        <f>VLOOKUP(D10,adressenlijst!B$1:D$26,3)</f>
        <v>Westkapelle</v>
      </c>
    </row>
    <row r="11" spans="1:6" ht="15">
      <c r="A11" s="4">
        <v>3</v>
      </c>
      <c r="B11" s="11" t="s">
        <v>3</v>
      </c>
      <c r="D11" s="11" t="s">
        <v>30</v>
      </c>
      <c r="E11" s="11" t="str">
        <f>VLOOKUP(D11,adressenlijst!B$1:C$26,2)</f>
        <v>Pannenstraat 124</v>
      </c>
      <c r="F11" s="11" t="str">
        <f>VLOOKUP(D11,adressenlijst!B$1:D$26,3)</f>
        <v>Heist</v>
      </c>
    </row>
    <row r="12" spans="1:6" ht="15">
      <c r="A12" s="4">
        <v>4</v>
      </c>
      <c r="B12" s="11" t="s">
        <v>4</v>
      </c>
      <c r="D12" s="11" t="s">
        <v>63</v>
      </c>
      <c r="E12" s="11" t="s">
        <v>64</v>
      </c>
      <c r="F12" s="11" t="str">
        <f>VLOOKUP(D12,adressenlijst!B$1:D$26,3)</f>
        <v>Duinbergen</v>
      </c>
    </row>
    <row r="13" spans="1:6" ht="15">
      <c r="A13" s="4">
        <v>5</v>
      </c>
      <c r="B13" s="11" t="s">
        <v>5</v>
      </c>
      <c r="D13" s="11" t="s">
        <v>57</v>
      </c>
      <c r="E13" s="11" t="str">
        <f>VLOOKUP(D13,adressenlijst!B$1:C$26,2)</f>
        <v>Noordhinder 35</v>
      </c>
      <c r="F13" s="11" t="str">
        <f>VLOOKUP(D13,adressenlijst!B$1:D$26,3)</f>
        <v>Heist</v>
      </c>
    </row>
    <row r="14" spans="1:7" ht="15">
      <c r="A14" s="4">
        <v>6</v>
      </c>
      <c r="B14" s="11" t="s">
        <v>6</v>
      </c>
      <c r="D14" s="11" t="s">
        <v>19</v>
      </c>
      <c r="E14" s="11" t="str">
        <f>VLOOKUP(D14,adressenlijst!B$1:C$26,2)</f>
        <v>Zeedijk-Rubensplein 567</v>
      </c>
      <c r="F14" s="11" t="str">
        <f>VLOOKUP(D14,adressenlijst!B$1:D$26,3)</f>
        <v>Knokke</v>
      </c>
      <c r="G14" s="12"/>
    </row>
    <row r="15" spans="1:6" ht="15">
      <c r="A15" s="4">
        <v>7</v>
      </c>
      <c r="B15" s="11" t="s">
        <v>7</v>
      </c>
      <c r="D15" s="11" t="s">
        <v>56</v>
      </c>
      <c r="E15" s="11" t="str">
        <f>VLOOKUP(D15,adressenlijst!B$1:C$26,2)</f>
        <v>Graaf d'Ursellaan 19</v>
      </c>
      <c r="F15" s="11" t="str">
        <f>VLOOKUP(D15,adressenlijst!B$1:D$26,3)</f>
        <v>Heist</v>
      </c>
    </row>
    <row r="16" spans="1:6" ht="15">
      <c r="A16" s="4">
        <v>8</v>
      </c>
      <c r="B16" s="11" t="s">
        <v>8</v>
      </c>
      <c r="D16" s="11" t="s">
        <v>25</v>
      </c>
      <c r="E16" s="11" t="str">
        <f>VLOOKUP(D16,adressenlijst!B$1:C$26,2)</f>
        <v>Vlamingstraat 24</v>
      </c>
      <c r="F16" s="11" t="str">
        <f>VLOOKUP(D16,adressenlijst!B$1:D$26,3)</f>
        <v>Heist</v>
      </c>
    </row>
    <row r="17" spans="1:6" ht="15">
      <c r="A17" s="4">
        <v>9</v>
      </c>
      <c r="B17" s="11" t="s">
        <v>9</v>
      </c>
      <c r="D17" s="11" t="s">
        <v>26</v>
      </c>
      <c r="E17" s="11" t="str">
        <f>VLOOKUP(D17,adressenlijst!B$1:C$26,2)</f>
        <v>Bayauxlaan 35</v>
      </c>
      <c r="F17" s="11" t="str">
        <f>VLOOKUP(D17,adressenlijst!B$1:D$26,3)</f>
        <v>Knokke</v>
      </c>
    </row>
    <row r="18" spans="1:6" ht="15">
      <c r="A18" s="4">
        <v>10</v>
      </c>
      <c r="B18" s="11" t="s">
        <v>3</v>
      </c>
      <c r="D18" s="11" t="s">
        <v>14</v>
      </c>
      <c r="E18" s="11" t="str">
        <f>VLOOKUP(D18,adressenlijst!B$1:C$26,2)</f>
        <v>Zoutelaan 8</v>
      </c>
      <c r="F18" s="11" t="str">
        <f>VLOOKUP(D18,adressenlijst!B$1:D$26,3)</f>
        <v>Knokke</v>
      </c>
    </row>
    <row r="19" spans="1:6" ht="15">
      <c r="A19" s="4">
        <v>11</v>
      </c>
      <c r="B19" s="11" t="s">
        <v>4</v>
      </c>
      <c r="D19" s="11" t="s">
        <v>63</v>
      </c>
      <c r="E19" s="11" t="str">
        <f>VLOOKUP(D19,adressenlijst!B$1:C$26,2)</f>
        <v>Mimosastraat 16</v>
      </c>
      <c r="F19" s="11" t="str">
        <f>VLOOKUP(D19,adressenlijst!B$1:D$26,3)</f>
        <v>Duinbergen</v>
      </c>
    </row>
    <row r="20" spans="1:6" ht="15">
      <c r="A20" s="4">
        <v>12</v>
      </c>
      <c r="B20" s="11" t="s">
        <v>5</v>
      </c>
      <c r="D20" s="11" t="s">
        <v>55</v>
      </c>
      <c r="E20" s="11" t="str">
        <f>VLOOKUP(D20,adressenlijst!B$1:C$26,2)</f>
        <v>Graaf d'Ursellaan 49</v>
      </c>
      <c r="F20" s="11" t="str">
        <f>VLOOKUP(D20,adressenlijst!B$1:D$26,3)</f>
        <v>Heist</v>
      </c>
    </row>
    <row r="21" spans="1:6" ht="15">
      <c r="A21" s="4">
        <v>13</v>
      </c>
      <c r="B21" s="11" t="s">
        <v>6</v>
      </c>
      <c r="D21" s="11" t="s">
        <v>18</v>
      </c>
      <c r="E21" s="11" t="str">
        <f>VLOOKUP(D21,adressenlijst!B$1:C$26,2)</f>
        <v>Zeedijk 525</v>
      </c>
      <c r="F21" s="11" t="str">
        <f>VLOOKUP(D21,adressenlijst!B$1:D$26,3)</f>
        <v>Knokke</v>
      </c>
    </row>
    <row r="22" spans="1:6" ht="15">
      <c r="A22" s="4">
        <v>14</v>
      </c>
      <c r="B22" s="11" t="s">
        <v>7</v>
      </c>
      <c r="D22" s="11" t="s">
        <v>29</v>
      </c>
      <c r="E22" s="11" t="str">
        <f>VLOOKUP(D22,adressenlijst!B$1:C$26,2)</f>
        <v>Kustlaan 47</v>
      </c>
      <c r="F22" s="11" t="str">
        <f>VLOOKUP(D22,adressenlijst!B$1:D$26,3)</f>
        <v>Knokke</v>
      </c>
    </row>
    <row r="23" spans="1:6" ht="15">
      <c r="A23" s="4">
        <v>15</v>
      </c>
      <c r="B23" s="11" t="s">
        <v>8</v>
      </c>
      <c r="D23" s="11" t="s">
        <v>20</v>
      </c>
      <c r="E23" s="11" t="str">
        <f>VLOOKUP(D23,adressenlijst!B$1:C$26,2)</f>
        <v>Lippenslaan 68</v>
      </c>
      <c r="F23" s="11" t="str">
        <f>VLOOKUP(D23,adressenlijst!B$1:D$26,3)</f>
        <v>Knokke</v>
      </c>
    </row>
    <row r="24" spans="1:6" ht="15">
      <c r="A24" s="4">
        <v>16</v>
      </c>
      <c r="B24" s="11" t="s">
        <v>9</v>
      </c>
      <c r="D24" s="11" t="s">
        <v>15</v>
      </c>
      <c r="E24" s="11" t="str">
        <f>VLOOKUP(D24,adressenlijst!B$1:C$26,2)</f>
        <v>Lippenslaan 213</v>
      </c>
      <c r="F24" s="11" t="str">
        <f>VLOOKUP(D24,adressenlijst!B$1:D$26,3)</f>
        <v>Knokke</v>
      </c>
    </row>
    <row r="25" spans="1:6" ht="15">
      <c r="A25" s="4">
        <v>17</v>
      </c>
      <c r="B25" s="11" t="s">
        <v>3</v>
      </c>
      <c r="D25" s="11" t="s">
        <v>17</v>
      </c>
      <c r="E25" s="11" t="str">
        <f>VLOOKUP(D25,adressenlijst!B$1:C$26,2)</f>
        <v>Van Bunnenlaan 29</v>
      </c>
      <c r="F25" s="11" t="str">
        <f>VLOOKUP(D25,adressenlijst!B$1:D$26,3)</f>
        <v>Knokke</v>
      </c>
    </row>
    <row r="26" spans="1:6" ht="15">
      <c r="A26" s="4">
        <v>18</v>
      </c>
      <c r="B26" s="11" t="s">
        <v>4</v>
      </c>
      <c r="D26" s="11" t="s">
        <v>22</v>
      </c>
      <c r="E26" s="11" t="str">
        <f>VLOOKUP(D26,adressenlijst!B$1:C$26,2)</f>
        <v>Sparrendreef 84</v>
      </c>
      <c r="F26" s="11" t="str">
        <f>VLOOKUP(D26,adressenlijst!B$1:D$26,3)</f>
        <v>Knokke</v>
      </c>
    </row>
    <row r="27" spans="1:6" ht="15">
      <c r="A27" s="4">
        <v>19</v>
      </c>
      <c r="B27" s="11" t="s">
        <v>5</v>
      </c>
      <c r="D27" s="11" t="s">
        <v>55</v>
      </c>
      <c r="E27" s="11" t="str">
        <f>VLOOKUP(D27,adressenlijst!B$1:C$26,2)</f>
        <v>Graaf d'Ursellaan 49</v>
      </c>
      <c r="F27" s="11" t="str">
        <f>VLOOKUP(D27,adressenlijst!B$1:D$26,3)</f>
        <v>Heist</v>
      </c>
    </row>
    <row r="28" spans="1:6" ht="15">
      <c r="A28" s="4">
        <v>20</v>
      </c>
      <c r="B28" s="11" t="s">
        <v>6</v>
      </c>
      <c r="D28" s="11" t="s">
        <v>24</v>
      </c>
      <c r="E28" s="11" t="str">
        <f>VLOOKUP(D28,adressenlijst!B$1:C$26,2)</f>
        <v>Lippenslaan 385</v>
      </c>
      <c r="F28" s="11" t="str">
        <f>VLOOKUP(D28,adressenlijst!B$1:D$26,3)</f>
        <v>Knokke</v>
      </c>
    </row>
    <row r="29" spans="1:6" ht="15">
      <c r="A29" s="4">
        <v>21</v>
      </c>
      <c r="B29" s="11" t="s">
        <v>7</v>
      </c>
      <c r="D29" s="11" t="s">
        <v>19</v>
      </c>
      <c r="E29" s="11" t="str">
        <f>VLOOKUP(D29,adressenlijst!B$1:C$26,2)</f>
        <v>Zeedijk-Rubensplein 567</v>
      </c>
      <c r="F29" s="11" t="str">
        <f>VLOOKUP(D29,adressenlijst!B$1:D$26,3)</f>
        <v>Knokke</v>
      </c>
    </row>
    <row r="30" spans="1:6" ht="15">
      <c r="A30" s="4">
        <v>22</v>
      </c>
      <c r="B30" s="11" t="s">
        <v>8</v>
      </c>
      <c r="D30" s="11" t="s">
        <v>30</v>
      </c>
      <c r="E30" s="11" t="str">
        <f>VLOOKUP(D30,adressenlijst!B$1:C$26,2)</f>
        <v>Pannenstraat 124</v>
      </c>
      <c r="F30" s="11" t="str">
        <f>VLOOKUP(D30,adressenlijst!B$1:D$26,3)</f>
        <v>Heist</v>
      </c>
    </row>
    <row r="31" spans="1:6" ht="15">
      <c r="A31" s="4">
        <v>23</v>
      </c>
      <c r="B31" s="11" t="s">
        <v>9</v>
      </c>
      <c r="D31" s="11" t="s">
        <v>23</v>
      </c>
      <c r="E31" s="11" t="s">
        <v>44</v>
      </c>
      <c r="F31" s="11" t="str">
        <f>VLOOKUP(D31,adressenlijst!B$1:D$26,3)</f>
        <v>Knokke</v>
      </c>
    </row>
    <row r="32" spans="1:6" ht="15">
      <c r="A32" s="4">
        <v>24</v>
      </c>
      <c r="B32" s="11" t="s">
        <v>3</v>
      </c>
      <c r="D32" s="11" t="s">
        <v>20</v>
      </c>
      <c r="E32" s="11" t="s">
        <v>41</v>
      </c>
      <c r="F32" s="11" t="str">
        <f>VLOOKUP(D32,adressenlijst!B$1:D$26,3)</f>
        <v>Knokke</v>
      </c>
    </row>
    <row r="33" spans="1:6" ht="15">
      <c r="A33" s="4">
        <v>25</v>
      </c>
      <c r="B33" s="11" t="s">
        <v>4</v>
      </c>
      <c r="D33" s="11" t="s">
        <v>28</v>
      </c>
      <c r="E33" s="11" t="str">
        <f>VLOOKUP(D33,adressenlijst!B$1:C$26,2)</f>
        <v>Lippenslaan 113</v>
      </c>
      <c r="F33" s="11" t="str">
        <f>VLOOKUP(D33,adressenlijst!B$1:D$26,3)</f>
        <v>Knokke</v>
      </c>
    </row>
    <row r="34" spans="1:6" ht="15">
      <c r="A34" s="4">
        <v>26</v>
      </c>
      <c r="B34" s="11" t="s">
        <v>5</v>
      </c>
      <c r="D34" s="11" t="s">
        <v>27</v>
      </c>
      <c r="E34" s="11" t="str">
        <f>VLOOKUP(D34,adressenlijst!B$1:C$26,2)</f>
        <v>Kursaalstraat 8</v>
      </c>
      <c r="F34" s="11" t="str">
        <f>VLOOKUP(D34,adressenlijst!B$1:D$26,3)</f>
        <v>Heist</v>
      </c>
    </row>
    <row r="35" spans="1:6" ht="15">
      <c r="A35" s="4">
        <v>27</v>
      </c>
      <c r="B35" s="11" t="s">
        <v>6</v>
      </c>
      <c r="D35" s="11" t="s">
        <v>14</v>
      </c>
      <c r="E35" s="11" t="str">
        <f>VLOOKUP(D35,adressenlijst!B$1:C$26,2)</f>
        <v>Zoutelaan 8</v>
      </c>
      <c r="F35" s="11" t="str">
        <f>VLOOKUP(D35,adressenlijst!B$1:D$26,3)</f>
        <v>Knokke</v>
      </c>
    </row>
    <row r="36" spans="1:6" ht="15">
      <c r="A36" s="4">
        <v>28</v>
      </c>
      <c r="B36" s="11" t="s">
        <v>7</v>
      </c>
      <c r="D36" s="11" t="s">
        <v>17</v>
      </c>
      <c r="E36" s="11" t="str">
        <f>VLOOKUP(D36,adressenlijst!B$1:C$26,2)</f>
        <v>Van Bunnenlaan 29</v>
      </c>
      <c r="F36" s="11" t="str">
        <f>VLOOKUP(D36,adressenlijst!B$1:D$26,3)</f>
        <v>Knokke</v>
      </c>
    </row>
    <row r="37" spans="1:6" ht="15">
      <c r="A37" s="4">
        <v>29</v>
      </c>
      <c r="B37" s="11" t="s">
        <v>8</v>
      </c>
      <c r="D37" s="11" t="s">
        <v>12</v>
      </c>
      <c r="E37" s="11" t="str">
        <f>VLOOKUP(D37,adressenlijst!B$1:C$26,2)</f>
        <v>Graaf Jansdijk 27</v>
      </c>
      <c r="F37" s="11" t="str">
        <f>VLOOKUP(D37,adressenlijst!B$1:D$26,3)</f>
        <v>Knokke</v>
      </c>
    </row>
    <row r="38" spans="1:6" ht="15">
      <c r="A38" s="4">
        <v>30</v>
      </c>
      <c r="B38" s="11" t="s">
        <v>9</v>
      </c>
      <c r="D38" s="11" t="s">
        <v>23</v>
      </c>
      <c r="E38" s="11" t="str">
        <f>VLOOKUP(D38,adressenlijst!B$1:C$26,2)</f>
        <v>Kustlaan 173</v>
      </c>
      <c r="F38" s="11" t="str">
        <f>VLOOKUP(D38,adressenlijst!B$1:D$26,3)</f>
        <v>Knokke</v>
      </c>
    </row>
    <row r="39" spans="1:2" ht="15">
      <c r="A39" s="4"/>
      <c r="B39" s="4"/>
    </row>
    <row r="40" spans="1:2" ht="15">
      <c r="A40" s="4"/>
      <c r="B40" s="4"/>
    </row>
    <row r="41" spans="1:2" ht="15">
      <c r="A41" s="4"/>
      <c r="B41" s="4"/>
    </row>
    <row r="42" spans="1:2" ht="15">
      <c r="A42" s="1"/>
      <c r="B42" s="1"/>
    </row>
    <row r="43" spans="1:2" ht="15">
      <c r="A43" s="4"/>
      <c r="B43" s="4"/>
    </row>
    <row r="45" ht="15">
      <c r="B45" s="1"/>
    </row>
    <row r="48" ht="15">
      <c r="B48" s="4"/>
    </row>
  </sheetData>
  <sheetProtection/>
  <mergeCells count="7">
    <mergeCell ref="D7:E7"/>
    <mergeCell ref="A1:I1"/>
    <mergeCell ref="A2:I2"/>
    <mergeCell ref="A4:D4"/>
    <mergeCell ref="E4:H4"/>
    <mergeCell ref="A5:D5"/>
    <mergeCell ref="E5:H5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B1">
      <selection activeCell="C15" sqref="C15"/>
    </sheetView>
  </sheetViews>
  <sheetFormatPr defaultColWidth="8.6640625" defaultRowHeight="15"/>
  <cols>
    <col min="1" max="1" width="8.88671875" style="11" customWidth="1"/>
    <col min="2" max="2" width="12.4453125" style="0" bestFit="1" customWidth="1"/>
    <col min="3" max="3" width="21.99609375" style="0" bestFit="1" customWidth="1"/>
  </cols>
  <sheetData>
    <row r="1" spans="1:5" ht="15">
      <c r="A1" s="11">
        <v>1</v>
      </c>
      <c r="B1" s="11" t="s">
        <v>55</v>
      </c>
      <c r="C1" s="11" t="s">
        <v>58</v>
      </c>
      <c r="D1" s="11" t="s">
        <v>10</v>
      </c>
      <c r="E1" s="11"/>
    </row>
    <row r="2" spans="1:4" s="11" customFormat="1" ht="15">
      <c r="A2" s="11">
        <v>2</v>
      </c>
      <c r="B2" s="11" t="s">
        <v>63</v>
      </c>
      <c r="C2" s="11" t="s">
        <v>64</v>
      </c>
      <c r="D2" s="11" t="s">
        <v>65</v>
      </c>
    </row>
    <row r="3" spans="1:5" ht="15">
      <c r="A3" s="11">
        <v>3</v>
      </c>
      <c r="B3" s="11" t="s">
        <v>25</v>
      </c>
      <c r="C3" s="11" t="s">
        <v>46</v>
      </c>
      <c r="D3" s="11" t="s">
        <v>10</v>
      </c>
      <c r="E3" s="11"/>
    </row>
    <row r="4" spans="1:4" s="11" customFormat="1" ht="15">
      <c r="A4" s="11">
        <v>4</v>
      </c>
      <c r="B4" s="11" t="s">
        <v>14</v>
      </c>
      <c r="C4" s="11" t="s">
        <v>34</v>
      </c>
      <c r="D4" s="11" t="s">
        <v>11</v>
      </c>
    </row>
    <row r="5" spans="1:5" ht="15">
      <c r="A5" s="11">
        <v>5</v>
      </c>
      <c r="B5" s="11" t="s">
        <v>28</v>
      </c>
      <c r="C5" s="11" t="s">
        <v>48</v>
      </c>
      <c r="D5" s="11" t="s">
        <v>11</v>
      </c>
      <c r="E5" s="11"/>
    </row>
    <row r="6" spans="1:5" ht="15">
      <c r="A6" s="11">
        <v>6</v>
      </c>
      <c r="B6" s="11" t="s">
        <v>15</v>
      </c>
      <c r="C6" s="11" t="s">
        <v>35</v>
      </c>
      <c r="D6" s="11" t="s">
        <v>11</v>
      </c>
      <c r="E6" s="11"/>
    </row>
    <row r="7" spans="1:5" ht="15">
      <c r="A7" s="11">
        <v>7</v>
      </c>
      <c r="B7" s="11" t="s">
        <v>20</v>
      </c>
      <c r="C7" s="11" t="s">
        <v>41</v>
      </c>
      <c r="D7" s="11" t="s">
        <v>11</v>
      </c>
      <c r="E7" s="11"/>
    </row>
    <row r="8" spans="1:5" ht="15">
      <c r="A8" s="11">
        <v>8</v>
      </c>
      <c r="B8" s="11" t="s">
        <v>27</v>
      </c>
      <c r="C8" s="11" t="s">
        <v>59</v>
      </c>
      <c r="D8" s="11" t="s">
        <v>10</v>
      </c>
      <c r="E8" s="11"/>
    </row>
    <row r="9" spans="1:5" ht="15">
      <c r="A9" s="11">
        <v>9</v>
      </c>
      <c r="B9" s="11" t="s">
        <v>31</v>
      </c>
      <c r="C9" s="11" t="s">
        <v>50</v>
      </c>
      <c r="D9" s="11" t="s">
        <v>10</v>
      </c>
      <c r="E9" s="11"/>
    </row>
    <row r="10" spans="1:5" ht="15">
      <c r="A10" s="11">
        <v>10</v>
      </c>
      <c r="B10" s="11" t="s">
        <v>12</v>
      </c>
      <c r="C10" s="11" t="s">
        <v>32</v>
      </c>
      <c r="D10" s="11" t="s">
        <v>11</v>
      </c>
      <c r="E10" s="11"/>
    </row>
    <row r="11" spans="1:5" ht="15">
      <c r="A11" s="11">
        <v>11</v>
      </c>
      <c r="B11" s="11" t="s">
        <v>61</v>
      </c>
      <c r="C11" s="11" t="s">
        <v>47</v>
      </c>
      <c r="D11" s="11" t="s">
        <v>10</v>
      </c>
      <c r="E11" s="11"/>
    </row>
    <row r="12" spans="1:5" ht="15">
      <c r="A12" s="11">
        <v>12</v>
      </c>
      <c r="B12" s="11" t="s">
        <v>56</v>
      </c>
      <c r="C12" s="11" t="s">
        <v>60</v>
      </c>
      <c r="D12" s="11" t="s">
        <v>10</v>
      </c>
      <c r="E12" s="11"/>
    </row>
    <row r="13" spans="1:5" ht="15">
      <c r="A13" s="11">
        <v>13</v>
      </c>
      <c r="B13" s="11" t="s">
        <v>13</v>
      </c>
      <c r="C13" s="11" t="s">
        <v>33</v>
      </c>
      <c r="D13" s="11" t="s">
        <v>52</v>
      </c>
      <c r="E13" s="11"/>
    </row>
    <row r="14" spans="1:5" ht="15">
      <c r="A14" s="11">
        <v>14</v>
      </c>
      <c r="B14" s="11" t="s">
        <v>16</v>
      </c>
      <c r="C14" s="11" t="s">
        <v>36</v>
      </c>
      <c r="D14" s="11" t="s">
        <v>11</v>
      </c>
      <c r="E14" s="11"/>
    </row>
    <row r="15" spans="1:4" s="11" customFormat="1" ht="15">
      <c r="A15" s="11">
        <v>15</v>
      </c>
      <c r="B15" s="11" t="s">
        <v>67</v>
      </c>
      <c r="C15" s="11" t="s">
        <v>66</v>
      </c>
      <c r="D15" s="11" t="s">
        <v>11</v>
      </c>
    </row>
    <row r="16" spans="1:5" ht="15">
      <c r="A16" s="11">
        <v>16</v>
      </c>
      <c r="B16" s="11" t="s">
        <v>29</v>
      </c>
      <c r="C16" s="11" t="s">
        <v>51</v>
      </c>
      <c r="D16" s="11" t="s">
        <v>11</v>
      </c>
      <c r="E16" s="11"/>
    </row>
    <row r="17" spans="1:5" ht="15">
      <c r="A17" s="11">
        <v>17</v>
      </c>
      <c r="B17" s="11" t="s">
        <v>26</v>
      </c>
      <c r="C17" s="11" t="s">
        <v>62</v>
      </c>
      <c r="D17" s="11" t="s">
        <v>11</v>
      </c>
      <c r="E17" s="11"/>
    </row>
    <row r="18" spans="1:5" ht="15">
      <c r="A18" s="11">
        <v>18</v>
      </c>
      <c r="B18" s="11" t="s">
        <v>19</v>
      </c>
      <c r="C18" s="11" t="s">
        <v>40</v>
      </c>
      <c r="D18" s="11" t="s">
        <v>11</v>
      </c>
      <c r="E18" s="11"/>
    </row>
    <row r="19" spans="1:5" ht="15">
      <c r="A19" s="11">
        <v>19</v>
      </c>
      <c r="B19" s="11" t="s">
        <v>17</v>
      </c>
      <c r="C19" s="11" t="s">
        <v>37</v>
      </c>
      <c r="D19" s="11" t="s">
        <v>11</v>
      </c>
      <c r="E19" s="11"/>
    </row>
    <row r="20" spans="1:5" ht="15">
      <c r="A20" s="11">
        <v>20</v>
      </c>
      <c r="B20" s="11" t="s">
        <v>18</v>
      </c>
      <c r="C20" s="11" t="s">
        <v>38</v>
      </c>
      <c r="D20" s="11" t="s">
        <v>11</v>
      </c>
      <c r="E20" s="11"/>
    </row>
    <row r="21" spans="1:5" ht="15">
      <c r="A21" s="11">
        <v>21</v>
      </c>
      <c r="B21" s="11" t="s">
        <v>57</v>
      </c>
      <c r="C21" s="11" t="s">
        <v>39</v>
      </c>
      <c r="D21" s="11" t="s">
        <v>10</v>
      </c>
      <c r="E21" s="11"/>
    </row>
    <row r="22" spans="1:5" ht="15">
      <c r="A22" s="11">
        <v>22</v>
      </c>
      <c r="B22" s="11" t="s">
        <v>23</v>
      </c>
      <c r="C22" s="12" t="s">
        <v>44</v>
      </c>
      <c r="D22" s="11" t="s">
        <v>11</v>
      </c>
      <c r="E22" s="11"/>
    </row>
    <row r="23" spans="1:5" ht="15">
      <c r="A23" s="11">
        <v>23</v>
      </c>
      <c r="B23" s="11" t="s">
        <v>30</v>
      </c>
      <c r="C23" s="11" t="s">
        <v>49</v>
      </c>
      <c r="D23" s="11" t="s">
        <v>10</v>
      </c>
      <c r="E23" s="11"/>
    </row>
    <row r="24" spans="1:5" ht="15">
      <c r="A24" s="11">
        <v>24</v>
      </c>
      <c r="B24" s="11" t="s">
        <v>21</v>
      </c>
      <c r="C24" s="11" t="s">
        <v>42</v>
      </c>
      <c r="D24" s="11" t="s">
        <v>52</v>
      </c>
      <c r="E24" s="11"/>
    </row>
    <row r="25" spans="1:5" ht="15">
      <c r="A25" s="11">
        <v>25</v>
      </c>
      <c r="B25" s="11" t="s">
        <v>24</v>
      </c>
      <c r="C25" s="11" t="s">
        <v>45</v>
      </c>
      <c r="D25" s="11" t="s">
        <v>11</v>
      </c>
      <c r="E25" s="11"/>
    </row>
    <row r="26" spans="1:5" ht="15">
      <c r="A26" s="11">
        <v>26</v>
      </c>
      <c r="B26" s="11" t="s">
        <v>22</v>
      </c>
      <c r="C26" s="11" t="s">
        <v>43</v>
      </c>
      <c r="D26" s="11" t="s">
        <v>11</v>
      </c>
      <c r="E26" s="11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Michel Vergotte</cp:lastModifiedBy>
  <cp:lastPrinted>2010-03-11T12:50:25Z</cp:lastPrinted>
  <dcterms:created xsi:type="dcterms:W3CDTF">2009-09-05T15:02:05Z</dcterms:created>
  <dcterms:modified xsi:type="dcterms:W3CDTF">2015-06-23T13:16:53Z</dcterms:modified>
  <cp:category/>
  <cp:version/>
  <cp:contentType/>
  <cp:contentStatus/>
</cp:coreProperties>
</file>